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665" yWindow="6285" windowWidth="7650" windowHeight="2415" activeTab="0"/>
  </bookViews>
  <sheets>
    <sheet name="Стан фін за 2023 ПЗАГС " sheetId="1" r:id="rId1"/>
  </sheets>
  <definedNames/>
  <calcPr fullCalcOnLoad="1"/>
</workbook>
</file>

<file path=xl/sharedStrings.xml><?xml version="1.0" encoding="utf-8"?>
<sst xmlns="http://schemas.openxmlformats.org/spreadsheetml/2006/main" count="91" uniqueCount="58">
  <si>
    <t>Затверджені кошторисні призначення на оплату праці у 2015 році (станом на 01.04.2015 року)</t>
  </si>
  <si>
    <t>Фінансування на 9 місяців 2015 року (включаючи залишки станом на 01.04.2015 року)</t>
  </si>
  <si>
    <t>Разом</t>
  </si>
  <si>
    <t>Код програмної класифікації видатків та кредитування бюджету/ код економічної класифікації видатків бюджету або код кредитування бюджету</t>
  </si>
  <si>
    <t>Код функціональної класифікації видатків та кредитування бюджету</t>
  </si>
  <si>
    <t>Найменування згідно з програмною класифікацією видатків та кредитування бюджету</t>
  </si>
  <si>
    <t>Загальний фонд</t>
  </si>
  <si>
    <t>Спеціальний фонд</t>
  </si>
  <si>
    <t>(тис. грн.)</t>
  </si>
  <si>
    <t>0330</t>
  </si>
  <si>
    <t>Оплата праці</t>
  </si>
  <si>
    <t>Нарахування на оплату праці</t>
  </si>
  <si>
    <t>Предмети, матеріали, обладнання та інвентар</t>
  </si>
  <si>
    <t>Медикаменти та перев'язувальні матеріали</t>
  </si>
  <si>
    <t>Оплата послуг (крім комінальних)</t>
  </si>
  <si>
    <t>Видатки на відрядження</t>
  </si>
  <si>
    <t>Видатки та заходи спеціального призначення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</si>
  <si>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</si>
  <si>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</si>
  <si>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</si>
  <si>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</si>
  <si>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</si>
  <si>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</si>
  <si>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</si>
  <si>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</si>
  <si>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Обслуговування боргових зобов'язань</t>
  </si>
  <si>
    <t>Субсидії та поточні трансферти підприємствам (установам, організаціям)</t>
  </si>
  <si>
    <t>Поточні трансферти органам державного управління інших рівнів</t>
  </si>
  <si>
    <t>Соціальне забезпечення</t>
  </si>
  <si>
    <t>Інші поточні видатки</t>
  </si>
  <si>
    <t>Придбання обладнання і предметів довгострокового користування</t>
  </si>
  <si>
    <t>Капітальне будівництво (придбання)</t>
  </si>
  <si>
    <t>Капітальне будівництво (придбання) інших об'єктів</t>
  </si>
  <si>
    <t>Капітальний ремонт</t>
  </si>
  <si>
    <t>Реконструкція та реставрація</t>
  </si>
  <si>
    <t>Створення державних запасів і резервів</t>
  </si>
  <si>
    <t>Придбання землі і нематеріальних активів</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</si>
  <si>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</si>
  <si>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</si>
  <si>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</si>
  <si>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</si>
  <si>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ІНФОРМАЦІЯ</t>
  </si>
  <si>
    <t xml:space="preserve">         Крім цього апеляційний господарський суд веде та аналізує судову статистику, вивчає і узагальнює судову практику, надає методичну допомогу місцевим господарським судам, здійснює повне фіксування судового процесу технічними засобами у порядку, встановленому законом та здійснює інші повноваження встановлені Законом України "Про судоустрій і статус суддів" та іншими законодавчими нормативно-правовими актами.</t>
  </si>
  <si>
    <t xml:space="preserve">            Кредиторська заборгованість за бюджетними зобов’язаннями, не взятими на облік органами Казначейства, зазначеної у Довідці про дебіторську та кредиторську заборгованість, які не відображені у формі 7д „Звіт про заборгованість за бюджетними коштами” в суді відсутня.</t>
  </si>
  <si>
    <t>Л.М. Мельничук</t>
  </si>
  <si>
    <t xml:space="preserve">        Метою діяльності Південно-західного апеляційного господарського суду є суворе дотримання  основних  засад судочинства при вирішенні конкретних господарських спорів, забезпечення реалізації конституційного принципу рівності перед законом, викорінення нігілістичного ставлення до законів, всебічний, повний та об’єктивний розгляд справ, що виникають у господарських правовідносинах, захист прав та охоронюваних законом інтересів учасників цих правовідносин, внесення пропозицій щодо вдосконалення правового регулювання господарської діяльності, сприяння зміцненню законності у сфері господарських відносин, питання підготовки та перепідготовки кадрів суддівського корпусу та вдосконалення професійної підготовки працівників суду.  </t>
  </si>
  <si>
    <t>Видатки всього за бюджетною програмою 0501020 "Здійснення правосуддя місцевими, апеляційними судами та функціонування органів і установ системи правосуддя" Південно-західного апеляційного господарського суду</t>
  </si>
  <si>
    <t>Начальник відділу ПФДБОЗ</t>
  </si>
  <si>
    <t>- головний бухгалтер</t>
  </si>
  <si>
    <t>Суддівська винагорода</t>
  </si>
  <si>
    <t>про виконання бюджету Південно-західним апеляційним господарським судом за  2023 рік</t>
  </si>
  <si>
    <t xml:space="preserve">         Законом України "Про Державний бюджет України на 2023 рік" (з урахуванням змін) та асигнуваннями, які визначені розписом Державного бюджету України на 2023 рік, за бюджетною програмою 0501020 "Здійснення правосуддя місцевими, апеляційними та функціонування органів і установ системи правосуддя" (зі змінами)затверджені бюджетні призначення станом на 31.12.2023 року всього у сумі 72882,9 тис. грн., у тому числі: видатки загального фонду бюджету в обсязі 57539,9 тис. грн., видатки спеціального фонду (за рахунок надходжень судового збору) - 15343,0 тис. грн.</t>
  </si>
  <si>
    <t>Інформація про бюджет з деталізацією за кодами економічної класифікації видатків бюджету або класифікації кредитування бюджету за  2023 рік                           Південно-західного апеляційного господарського суду</t>
  </si>
  <si>
    <t>план на 2023 рік з урахуванням внесених змін</t>
  </si>
  <si>
    <t>касове виконання за 2023 рік</t>
  </si>
  <si>
    <t>Бюджетні зобов'язання та платежі здійснювалися тільки в межах   суми видатків , передбаченої Державним бюджетом України на 2023 рік.</t>
  </si>
  <si>
    <t xml:space="preserve">            Взяття судом зобов’язань без відповідних бюджетних асигнувань або з перевищенням повноважень, встановлених Бюджетним кодексом України, законом про Державний бюджет України протягом   2023 року  не було.</t>
  </si>
  <si>
    <t xml:space="preserve">            Протягом  2023 року в ГУДКСУ в Одеській області були відкриті реєстраційні рахунки відповідно до діючого законодавства по загальному фонду, спеціальному фонду „Інші надходження” , „Плата за послуги”. На кінець звітного періоду на реєстраційному рахунку по загальному фонду рахується залишок коштів – 326,0 тис. грн., по спеціальному фонду „Інші надходження” – 431,8 тис. грн., „Плата за послуги” рахується залишок коштів у сумі – 10,2 тис. гривень.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</si>
</sst>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UAH&quot;;\-#,##0&quot;UAH&quot;"/>
    <numFmt numFmtId="181" formatCode="#,##0&quot;UAH&quot;;[Red]\-#,##0&quot;UAH&quot;"/>
    <numFmt numFmtId="182" formatCode="#,##0.00&quot;UAH&quot;;\-#,##0.00&quot;UAH&quot;"/>
    <numFmt numFmtId="183" formatCode="#,##0.00&quot;UAH&quot;;[Red]\-#,##0.00&quot;UAH&quot;"/>
    <numFmt numFmtId="184" formatCode="_-* #,##0&quot;UAH&quot;_-;\-* #,##0&quot;UAH&quot;_-;_-* &quot;-&quot;&quot;UAH&quot;_-;_-@_-"/>
    <numFmt numFmtId="185" formatCode="_-* #,##0_U_A_H_-;\-* #,##0_U_A_H_-;_-* &quot;-&quot;_U_A_H_-;_-@_-"/>
    <numFmt numFmtId="186" formatCode="_-* #,##0.00&quot;UAH&quot;_-;\-* #,##0.00&quot;UAH&quot;_-;_-* &quot;-&quot;??&quot;UAH&quot;_-;_-@_-"/>
    <numFmt numFmtId="187" formatCode="_-* #,##0.00_U_A_H_-;\-* #,##0.00_U_A_H_-;_-* &quot;-&quot;??_U_A_H_-;_-@_-"/>
    <numFmt numFmtId="188" formatCode="#,##0.00\ &quot;грн.&quot;;[Red]\-#,##0.00\ &quot;грн.&quot;"/>
    <numFmt numFmtId="189" formatCode="_-* #,##0\ &quot;крб.&quot;_-;\-* #,##0\ &quot;крб.&quot;_-;_-* &quot;-&quot;\ &quot;крб.&quot;_-;_-@_-"/>
    <numFmt numFmtId="190" formatCode="_-* #,##0\ _к_р_б_._-;\-* #,##0\ _к_р_б_._-;_-* &quot;-&quot;\ _к_р_б_._-;_-@_-"/>
    <numFmt numFmtId="191" formatCode="_-* #,##0.00\ &quot;крб.&quot;_-;\-* #,##0.00\ &quot;крб.&quot;_-;_-* &quot;-&quot;??\ &quot;крб.&quot;_-;_-@_-"/>
    <numFmt numFmtId="192" formatCode="_-* #,##0.00\ _к_р_б_._-;\-* #,##0.00\ _к_р_б_._-;_-* &quot;-&quot;??\ _к_р_б_._-;_-@_-"/>
    <numFmt numFmtId="193" formatCode="0#######"/>
    <numFmt numFmtId="194" formatCode="0.0"/>
    <numFmt numFmtId="195" formatCode="d/m/yyyy"/>
    <numFmt numFmtId="196" formatCode="0.0000"/>
    <numFmt numFmtId="197" formatCode="0.0%"/>
    <numFmt numFmtId="198" formatCode="0.000%"/>
    <numFmt numFmtId="199" formatCode="dd/mm/yy;@"/>
    <numFmt numFmtId="200" formatCode="[$-FC22]d\ mmmm\ yyyy&quot; р.&quot;;@"/>
    <numFmt numFmtId="201" formatCode="#,##0_ ;[Red]\-#,##0\ "/>
    <numFmt numFmtId="202" formatCode="#,##0&quot;р.&quot;"/>
    <numFmt numFmtId="203" formatCode="d\ mmmm\,\ yyyy"/>
    <numFmt numFmtId="204" formatCode="#,##0.00\ [$грн.-422]"/>
    <numFmt numFmtId="205" formatCode="[$-FC19]d\ mmmm\ yyyy\ &quot;г.&quot;"/>
    <numFmt numFmtId="206" formatCode="#,##0.00&quot;р.&quot;"/>
    <numFmt numFmtId="207" formatCode="0.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dd\.mm\.yyyy;@"/>
    <numFmt numFmtId="213" formatCode="dd\.mm\.yy;@"/>
    <numFmt numFmtId="214" formatCode="0.000"/>
    <numFmt numFmtId="215" formatCode="0.00000"/>
    <numFmt numFmtId="216" formatCode="_-* #,##0.000\ _к_р_б_._-;\-* #,##0.000\ _к_р_б_._-;_-* &quot;-&quot;??\ _к_р_б_._-;_-@_-"/>
    <numFmt numFmtId="217" formatCode="0.00000000"/>
  </numFmts>
  <fonts count="45">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b/>
      <sz val="11"/>
      <name val="Times New Roman"/>
      <family val="1"/>
    </font>
    <font>
      <b/>
      <sz val="11"/>
      <name val="Arial Cyr"/>
      <family val="0"/>
    </font>
    <font>
      <b/>
      <sz val="13"/>
      <name val="Times New Roman"/>
      <family val="1"/>
    </font>
    <font>
      <b/>
      <sz val="13"/>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color indexed="63"/>
      </bottom>
    </border>
    <border>
      <left style="thin"/>
      <right style="thin"/>
      <top style="thin"/>
      <bottom style="thin"/>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thin"/>
      <right style="thin"/>
      <top>
        <color indexed="63"/>
      </top>
      <bottom style="thin"/>
    </border>
    <border>
      <left style="medium"/>
      <right style="medium"/>
      <top style="medium"/>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90"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4" fillId="32" borderId="0" applyNumberFormat="0" applyBorder="0" applyAlignment="0" applyProtection="0"/>
  </cellStyleXfs>
  <cellXfs count="42">
    <xf numFmtId="0" fontId="0" fillId="0" borderId="0" xfId="0" applyAlignment="1">
      <alignment/>
    </xf>
    <xf numFmtId="0" fontId="6" fillId="0" borderId="0" xfId="0" applyFont="1" applyAlignment="1">
      <alignmen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left" vertical="center" wrapText="1"/>
    </xf>
    <xf numFmtId="194" fontId="6" fillId="0" borderId="18" xfId="0" applyNumberFormat="1" applyFont="1" applyBorder="1" applyAlignment="1">
      <alignment horizontal="center" vertical="center"/>
    </xf>
    <xf numFmtId="194" fontId="7" fillId="0" borderId="18" xfId="0" applyNumberFormat="1" applyFont="1" applyBorder="1" applyAlignment="1">
      <alignment horizontal="center" vertical="center"/>
    </xf>
    <xf numFmtId="194" fontId="10" fillId="0" borderId="18" xfId="0" applyNumberFormat="1" applyFont="1" applyBorder="1" applyAlignment="1">
      <alignment horizontal="center" vertical="center"/>
    </xf>
    <xf numFmtId="194" fontId="6" fillId="0" borderId="0" xfId="0" applyNumberFormat="1" applyFont="1" applyBorder="1" applyAlignment="1">
      <alignment horizontal="center" vertical="center"/>
    </xf>
    <xf numFmtId="194" fontId="6" fillId="0" borderId="14" xfId="0" applyNumberFormat="1" applyFont="1" applyBorder="1" applyAlignment="1">
      <alignment horizontal="center" vertical="center"/>
    </xf>
    <xf numFmtId="0" fontId="7" fillId="0" borderId="14" xfId="0" applyFont="1" applyBorder="1" applyAlignment="1">
      <alignment horizontal="center" vertical="center" wrapText="1"/>
    </xf>
    <xf numFmtId="0" fontId="7" fillId="0" borderId="14" xfId="0" applyFont="1" applyBorder="1" applyAlignment="1">
      <alignment horizontal="left" vertical="center" wrapText="1"/>
    </xf>
    <xf numFmtId="0" fontId="6" fillId="0" borderId="0" xfId="0" applyFont="1" applyFill="1" applyAlignment="1">
      <alignment/>
    </xf>
    <xf numFmtId="194" fontId="6" fillId="0" borderId="0" xfId="0" applyNumberFormat="1" applyFont="1" applyFill="1" applyBorder="1" applyAlignment="1">
      <alignment horizontal="center" vertical="center"/>
    </xf>
    <xf numFmtId="0" fontId="7" fillId="0" borderId="0" xfId="0" applyFont="1" applyAlignment="1">
      <alignment/>
    </xf>
    <xf numFmtId="194" fontId="6" fillId="0" borderId="18" xfId="0" applyNumberFormat="1" applyFont="1" applyFill="1" applyBorder="1" applyAlignment="1">
      <alignment horizontal="center" vertical="center"/>
    </xf>
    <xf numFmtId="194" fontId="7" fillId="0" borderId="18" xfId="0" applyNumberFormat="1" applyFont="1" applyFill="1" applyBorder="1" applyAlignment="1">
      <alignment horizontal="center" vertical="center"/>
    </xf>
    <xf numFmtId="0" fontId="7" fillId="0" borderId="0" xfId="0" applyFont="1" applyAlignment="1" quotePrefix="1">
      <alignment/>
    </xf>
    <xf numFmtId="0" fontId="6" fillId="0" borderId="0" xfId="0" applyFont="1" applyFill="1" applyAlignment="1">
      <alignment wrapText="1"/>
    </xf>
    <xf numFmtId="0" fontId="0" fillId="0" borderId="0" xfId="0" applyFill="1" applyAlignment="1">
      <alignment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Border="1" applyAlignment="1">
      <alignment horizontal="center" vertical="center" wrapText="1"/>
    </xf>
    <xf numFmtId="0" fontId="8" fillId="0" borderId="22" xfId="0" applyFont="1" applyBorder="1" applyAlignment="1">
      <alignment horizontal="left" vertical="center" wrapText="1"/>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10" fillId="0" borderId="0" xfId="0" applyFont="1" applyAlignment="1">
      <alignment horizontal="center"/>
    </xf>
    <xf numFmtId="0" fontId="11" fillId="0" borderId="0" xfId="0" applyFont="1" applyAlignment="1">
      <alignment horizontal="center"/>
    </xf>
    <xf numFmtId="0" fontId="6" fillId="0" borderId="0" xfId="0" applyFont="1" applyAlignment="1">
      <alignment horizontal="left" wrapText="1"/>
    </xf>
    <xf numFmtId="0" fontId="0" fillId="0" borderId="0" xfId="0" applyAlignment="1">
      <alignment horizontal="left" wrapText="1"/>
    </xf>
    <xf numFmtId="0" fontId="6" fillId="0" borderId="0" xfId="0" applyFont="1" applyFill="1" applyAlignment="1">
      <alignment horizontal="left" wrapText="1"/>
    </xf>
    <xf numFmtId="0" fontId="0" fillId="0" borderId="0" xfId="0" applyFill="1" applyAlignment="1">
      <alignment horizontal="left" wrapText="1"/>
    </xf>
    <xf numFmtId="0" fontId="7" fillId="0" borderId="0"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40%октяб" xfId="60"/>
    <cellStyle name="Тысячи_40%октяб"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1"/>
  <sheetViews>
    <sheetView tabSelected="1" zoomScalePageLayoutView="0" workbookViewId="0" topLeftCell="A35">
      <selection activeCell="N41" sqref="N41"/>
    </sheetView>
  </sheetViews>
  <sheetFormatPr defaultColWidth="9.00390625" defaultRowHeight="12.75"/>
  <cols>
    <col min="1" max="1" width="22.625" style="1" customWidth="1"/>
    <col min="2" max="2" width="14.75390625" style="1" customWidth="1"/>
    <col min="3" max="3" width="35.875" style="1" customWidth="1"/>
    <col min="4" max="4" width="15.25390625" style="1" customWidth="1"/>
    <col min="5" max="5" width="14.375" style="1" customWidth="1"/>
    <col min="6" max="6" width="14.875" style="1" customWidth="1"/>
    <col min="7" max="7" width="14.375" style="1" customWidth="1"/>
    <col min="8" max="8" width="16.375" style="1" customWidth="1"/>
    <col min="9" max="9" width="15.875" style="1" customWidth="1"/>
    <col min="10" max="10" width="17.00390625" style="1" customWidth="1"/>
    <col min="11" max="12" width="17.125" style="1" customWidth="1"/>
    <col min="13" max="13" width="18.00390625" style="1" bestFit="1" customWidth="1"/>
    <col min="14" max="14" width="5.00390625" style="1" customWidth="1"/>
    <col min="15" max="15" width="14.375" style="1" customWidth="1"/>
    <col min="16" max="16" width="5.25390625" style="1" customWidth="1"/>
    <col min="17" max="17" width="9.00390625" style="1" customWidth="1"/>
    <col min="18" max="18" width="5.125" style="1" customWidth="1"/>
    <col min="19" max="19" width="10.00390625" style="1" customWidth="1"/>
    <col min="20" max="20" width="5.25390625" style="1" customWidth="1"/>
    <col min="21" max="21" width="9.00390625" style="1" customWidth="1"/>
    <col min="22" max="22" width="5.125" style="1" customWidth="1"/>
    <col min="23" max="23" width="8.625" style="1" customWidth="1"/>
    <col min="24" max="24" width="5.125" style="1" customWidth="1"/>
    <col min="25" max="25" width="8.25390625" style="1" customWidth="1"/>
    <col min="26" max="26" width="5.00390625" style="1" customWidth="1"/>
    <col min="27" max="27" width="8.25390625" style="1" customWidth="1"/>
    <col min="28" max="28" width="5.00390625" style="1" customWidth="1"/>
    <col min="29" max="29" width="10.125" style="1" customWidth="1"/>
    <col min="30" max="30" width="4.875" style="1" customWidth="1"/>
    <col min="31" max="31" width="9.125" style="1" customWidth="1"/>
    <col min="32" max="32" width="5.25390625" style="1" customWidth="1"/>
    <col min="33" max="33" width="10.25390625" style="1" customWidth="1"/>
    <col min="34" max="16384" width="9.125" style="1" customWidth="1"/>
  </cols>
  <sheetData>
    <row r="1" spans="1:9" ht="16.5">
      <c r="A1" s="35" t="s">
        <v>41</v>
      </c>
      <c r="B1" s="36"/>
      <c r="C1" s="36"/>
      <c r="D1" s="36"/>
      <c r="E1" s="36"/>
      <c r="F1" s="36"/>
      <c r="G1" s="36"/>
      <c r="H1" s="36"/>
      <c r="I1" s="36"/>
    </row>
    <row r="2" spans="1:9" ht="16.5">
      <c r="A2" s="35" t="s">
        <v>50</v>
      </c>
      <c r="B2" s="36"/>
      <c r="C2" s="36"/>
      <c r="D2" s="36"/>
      <c r="E2" s="36"/>
      <c r="F2" s="36"/>
      <c r="G2" s="36"/>
      <c r="H2" s="36"/>
      <c r="I2" s="36"/>
    </row>
    <row r="3" spans="1:9" ht="81.75" customHeight="1">
      <c r="A3" s="37" t="s">
        <v>45</v>
      </c>
      <c r="B3" s="38"/>
      <c r="C3" s="38"/>
      <c r="D3" s="38"/>
      <c r="E3" s="38"/>
      <c r="F3" s="38"/>
      <c r="G3" s="38"/>
      <c r="H3" s="38"/>
      <c r="I3" s="38"/>
    </row>
    <row r="4" spans="1:9" ht="45.75" customHeight="1">
      <c r="A4" s="37" t="s">
        <v>42</v>
      </c>
      <c r="B4" s="38"/>
      <c r="C4" s="38"/>
      <c r="D4" s="38"/>
      <c r="E4" s="38"/>
      <c r="F4" s="38"/>
      <c r="G4" s="38"/>
      <c r="H4" s="38"/>
      <c r="I4" s="38"/>
    </row>
    <row r="5" spans="1:9" ht="61.5" customHeight="1">
      <c r="A5" s="39" t="s">
        <v>51</v>
      </c>
      <c r="B5" s="40"/>
      <c r="C5" s="40"/>
      <c r="D5" s="40"/>
      <c r="E5" s="40"/>
      <c r="F5" s="40"/>
      <c r="G5" s="40"/>
      <c r="H5" s="40"/>
      <c r="I5" s="40"/>
    </row>
    <row r="6" spans="1:9" ht="33" customHeight="1">
      <c r="A6" s="41" t="s">
        <v>52</v>
      </c>
      <c r="B6" s="41"/>
      <c r="C6" s="41"/>
      <c r="D6" s="41"/>
      <c r="E6" s="41"/>
      <c r="F6" s="41"/>
      <c r="G6" s="41"/>
      <c r="H6" s="41"/>
      <c r="I6" s="41"/>
    </row>
    <row r="7" spans="1:9" ht="15.75" customHeight="1" thickBot="1">
      <c r="A7" s="8"/>
      <c r="B7" s="9"/>
      <c r="C7" s="9"/>
      <c r="D7" s="10"/>
      <c r="E7" s="10"/>
      <c r="F7" s="10"/>
      <c r="G7" s="10"/>
      <c r="H7" s="10"/>
      <c r="I7" s="11" t="s">
        <v>8</v>
      </c>
    </row>
    <row r="8" spans="1:9" ht="25.5" customHeight="1" thickBot="1">
      <c r="A8" s="28" t="s">
        <v>3</v>
      </c>
      <c r="B8" s="28" t="s">
        <v>4</v>
      </c>
      <c r="C8" s="28" t="s">
        <v>5</v>
      </c>
      <c r="D8" s="30" t="s">
        <v>6</v>
      </c>
      <c r="E8" s="31"/>
      <c r="F8" s="30" t="s">
        <v>7</v>
      </c>
      <c r="G8" s="31" t="s">
        <v>0</v>
      </c>
      <c r="H8" s="30" t="s">
        <v>2</v>
      </c>
      <c r="I8" s="31" t="s">
        <v>1</v>
      </c>
    </row>
    <row r="9" spans="1:9" ht="123" customHeight="1" thickBot="1">
      <c r="A9" s="29"/>
      <c r="B9" s="29"/>
      <c r="C9" s="29"/>
      <c r="D9" s="4" t="s">
        <v>53</v>
      </c>
      <c r="E9" s="4" t="s">
        <v>54</v>
      </c>
      <c r="F9" s="4" t="s">
        <v>53</v>
      </c>
      <c r="G9" s="5" t="s">
        <v>54</v>
      </c>
      <c r="H9" s="5" t="s">
        <v>53</v>
      </c>
      <c r="I9" s="5" t="s">
        <v>54</v>
      </c>
    </row>
    <row r="10" spans="1:9" ht="21.75" customHeight="1" thickBot="1">
      <c r="A10" s="7">
        <v>1</v>
      </c>
      <c r="B10" s="2">
        <v>2</v>
      </c>
      <c r="C10" s="2">
        <v>3</v>
      </c>
      <c r="D10" s="2">
        <v>4</v>
      </c>
      <c r="E10" s="2">
        <v>5</v>
      </c>
      <c r="F10" s="2">
        <v>6</v>
      </c>
      <c r="G10" s="2">
        <v>7</v>
      </c>
      <c r="H10" s="2">
        <v>8</v>
      </c>
      <c r="I10" s="3">
        <v>9</v>
      </c>
    </row>
    <row r="11" spans="1:9" ht="58.5" customHeight="1">
      <c r="A11" s="32" t="s">
        <v>46</v>
      </c>
      <c r="B11" s="33"/>
      <c r="C11" s="34"/>
      <c r="D11" s="15">
        <f aca="true" t="shared" si="0" ref="D11:I11">D12+D13+D14+D15+D16+D17+D18+D19+D20+D26+D27+D28+D29+D30+D31+D32+D33+D34+D35+D36+D37+D38+D39+D40+D41+D42+D43</f>
        <v>57539.9</v>
      </c>
      <c r="E11" s="15">
        <f t="shared" si="0"/>
        <v>57013.899999999994</v>
      </c>
      <c r="F11" s="15">
        <f t="shared" si="0"/>
        <v>15343</v>
      </c>
      <c r="G11" s="15">
        <f t="shared" si="0"/>
        <v>14473.7</v>
      </c>
      <c r="H11" s="15">
        <f t="shared" si="0"/>
        <v>72882.90000000001</v>
      </c>
      <c r="I11" s="15">
        <f t="shared" si="0"/>
        <v>71487.6</v>
      </c>
    </row>
    <row r="12" spans="1:9" ht="37.5" customHeight="1">
      <c r="A12" s="6">
        <v>2110</v>
      </c>
      <c r="B12" s="6" t="s">
        <v>9</v>
      </c>
      <c r="C12" s="12" t="s">
        <v>10</v>
      </c>
      <c r="D12" s="13">
        <v>17917.8</v>
      </c>
      <c r="E12" s="23">
        <v>17917.8</v>
      </c>
      <c r="F12" s="23">
        <v>2378.5</v>
      </c>
      <c r="G12" s="23">
        <v>2378.5</v>
      </c>
      <c r="H12" s="23">
        <f>D12+F12</f>
        <v>20296.3</v>
      </c>
      <c r="I12" s="13">
        <f>E12+G12</f>
        <v>20296.3</v>
      </c>
    </row>
    <row r="13" spans="1:9" ht="37.5" customHeight="1">
      <c r="A13" s="6">
        <v>2113</v>
      </c>
      <c r="B13" s="6">
        <v>330</v>
      </c>
      <c r="C13" s="12" t="s">
        <v>49</v>
      </c>
      <c r="D13" s="13">
        <v>35532.8</v>
      </c>
      <c r="E13" s="23">
        <v>35283.2</v>
      </c>
      <c r="F13" s="23">
        <v>0</v>
      </c>
      <c r="G13" s="23">
        <v>0</v>
      </c>
      <c r="H13" s="23">
        <f>D13+F13</f>
        <v>35532.8</v>
      </c>
      <c r="I13" s="13">
        <f>E13+G13</f>
        <v>35283.2</v>
      </c>
    </row>
    <row r="14" spans="1:9" ht="30.75" customHeight="1">
      <c r="A14" s="6">
        <v>2120</v>
      </c>
      <c r="B14" s="6" t="s">
        <v>9</v>
      </c>
      <c r="C14" s="12" t="s">
        <v>11</v>
      </c>
      <c r="D14" s="13">
        <v>3334.2</v>
      </c>
      <c r="E14" s="23">
        <v>3334.2</v>
      </c>
      <c r="F14" s="23">
        <v>4577.3</v>
      </c>
      <c r="G14" s="23">
        <v>4194.2</v>
      </c>
      <c r="H14" s="23">
        <f aca="true" t="shared" si="1" ref="H14:H19">D14+F14</f>
        <v>7911.5</v>
      </c>
      <c r="I14" s="13">
        <f aca="true" t="shared" si="2" ref="I14:I19">E14+G14</f>
        <v>7528.4</v>
      </c>
    </row>
    <row r="15" spans="1:9" ht="35.25" customHeight="1">
      <c r="A15" s="6">
        <v>2210</v>
      </c>
      <c r="B15" s="6" t="s">
        <v>9</v>
      </c>
      <c r="C15" s="12" t="s">
        <v>12</v>
      </c>
      <c r="D15" s="13">
        <v>0</v>
      </c>
      <c r="E15" s="23">
        <v>0</v>
      </c>
      <c r="F15" s="23">
        <v>1620</v>
      </c>
      <c r="G15" s="23">
        <v>1620</v>
      </c>
      <c r="H15" s="23">
        <f t="shared" si="1"/>
        <v>1620</v>
      </c>
      <c r="I15" s="13">
        <f t="shared" si="2"/>
        <v>1620</v>
      </c>
    </row>
    <row r="16" spans="1:9" ht="33" customHeight="1">
      <c r="A16" s="6">
        <v>2220</v>
      </c>
      <c r="B16" s="6" t="s">
        <v>9</v>
      </c>
      <c r="C16" s="12" t="s">
        <v>13</v>
      </c>
      <c r="D16" s="13">
        <v>0</v>
      </c>
      <c r="E16" s="23">
        <v>0</v>
      </c>
      <c r="F16" s="23">
        <v>0</v>
      </c>
      <c r="G16" s="23">
        <v>0</v>
      </c>
      <c r="H16" s="23">
        <f t="shared" si="1"/>
        <v>0</v>
      </c>
      <c r="I16" s="13">
        <f t="shared" si="2"/>
        <v>0</v>
      </c>
    </row>
    <row r="17" spans="1:9" ht="31.5" customHeight="1">
      <c r="A17" s="6">
        <v>2240</v>
      </c>
      <c r="B17" s="6" t="s">
        <v>9</v>
      </c>
      <c r="C17" s="12" t="s">
        <v>14</v>
      </c>
      <c r="D17" s="13">
        <v>0</v>
      </c>
      <c r="E17" s="23">
        <v>0</v>
      </c>
      <c r="F17" s="23">
        <v>1406.8</v>
      </c>
      <c r="G17" s="23">
        <v>1404.5</v>
      </c>
      <c r="H17" s="23">
        <f t="shared" si="1"/>
        <v>1406.8</v>
      </c>
      <c r="I17" s="13">
        <f t="shared" si="2"/>
        <v>1404.5</v>
      </c>
    </row>
    <row r="18" spans="1:9" ht="26.25" customHeight="1">
      <c r="A18" s="6">
        <v>2250</v>
      </c>
      <c r="B18" s="6" t="s">
        <v>9</v>
      </c>
      <c r="C18" s="12" t="s">
        <v>15</v>
      </c>
      <c r="D18" s="13">
        <v>0</v>
      </c>
      <c r="E18" s="23">
        <v>0</v>
      </c>
      <c r="F18" s="23">
        <v>71.7</v>
      </c>
      <c r="G18" s="23">
        <v>29.5</v>
      </c>
      <c r="H18" s="23">
        <f t="shared" si="1"/>
        <v>71.7</v>
      </c>
      <c r="I18" s="13">
        <f t="shared" si="2"/>
        <v>29.5</v>
      </c>
    </row>
    <row r="19" spans="1:9" ht="31.5" customHeight="1">
      <c r="A19" s="6">
        <v>2260</v>
      </c>
      <c r="B19" s="6" t="s">
        <v>9</v>
      </c>
      <c r="C19" s="12" t="s">
        <v>16</v>
      </c>
      <c r="D19" s="13">
        <v>0</v>
      </c>
      <c r="E19" s="23">
        <v>0</v>
      </c>
      <c r="F19" s="23">
        <v>0</v>
      </c>
      <c r="G19" s="23">
        <v>0</v>
      </c>
      <c r="H19" s="23">
        <f t="shared" si="1"/>
        <v>0</v>
      </c>
      <c r="I19" s="13">
        <f t="shared" si="2"/>
        <v>0</v>
      </c>
    </row>
    <row r="20" spans="1:9" ht="30" customHeight="1">
      <c r="A20" s="18">
        <v>2270</v>
      </c>
      <c r="B20" s="18" t="s">
        <v>9</v>
      </c>
      <c r="C20" s="19" t="s">
        <v>17</v>
      </c>
      <c r="D20" s="14">
        <f aca="true" t="shared" si="3" ref="D20:I20">D21+D22+D23+D24+D25</f>
        <v>620</v>
      </c>
      <c r="E20" s="24">
        <f t="shared" si="3"/>
        <v>343.6</v>
      </c>
      <c r="F20" s="24">
        <f t="shared" si="3"/>
        <v>3217.2000000000003</v>
      </c>
      <c r="G20" s="24">
        <f t="shared" si="3"/>
        <v>2805</v>
      </c>
      <c r="H20" s="24">
        <f t="shared" si="3"/>
        <v>3837.2000000000003</v>
      </c>
      <c r="I20" s="14">
        <f t="shared" si="3"/>
        <v>3148.6</v>
      </c>
    </row>
    <row r="21" spans="1:9" ht="24.75" customHeight="1">
      <c r="A21" s="6">
        <v>2271</v>
      </c>
      <c r="B21" s="6" t="s">
        <v>9</v>
      </c>
      <c r="C21" s="12" t="s">
        <v>18</v>
      </c>
      <c r="D21" s="13">
        <v>0</v>
      </c>
      <c r="E21" s="23">
        <v>0</v>
      </c>
      <c r="F21" s="23">
        <v>0</v>
      </c>
      <c r="G21" s="23">
        <v>0</v>
      </c>
      <c r="H21" s="23">
        <f>D21+F21</f>
        <v>0</v>
      </c>
      <c r="I21" s="13">
        <f>E21+G21</f>
        <v>0</v>
      </c>
    </row>
    <row r="22" spans="1:9" ht="34.5" customHeight="1">
      <c r="A22" s="6">
        <v>2272</v>
      </c>
      <c r="B22" s="6" t="s">
        <v>9</v>
      </c>
      <c r="C22" s="12" t="s">
        <v>19</v>
      </c>
      <c r="D22" s="13">
        <v>0</v>
      </c>
      <c r="E22" s="23">
        <v>0</v>
      </c>
      <c r="F22" s="23">
        <v>108</v>
      </c>
      <c r="G22" s="23">
        <v>108</v>
      </c>
      <c r="H22" s="23">
        <f aca="true" t="shared" si="4" ref="H22:H43">D22+F22</f>
        <v>108</v>
      </c>
      <c r="I22" s="13">
        <f aca="true" t="shared" si="5" ref="I22:I43">E22+G22</f>
        <v>108</v>
      </c>
    </row>
    <row r="23" spans="1:9" ht="34.5" customHeight="1">
      <c r="A23" s="6">
        <v>2273</v>
      </c>
      <c r="B23" s="6" t="s">
        <v>9</v>
      </c>
      <c r="C23" s="12" t="s">
        <v>20</v>
      </c>
      <c r="D23" s="13">
        <v>320</v>
      </c>
      <c r="E23" s="23">
        <v>243.6</v>
      </c>
      <c r="F23" s="23">
        <v>1397.1</v>
      </c>
      <c r="G23" s="23">
        <v>1149.9</v>
      </c>
      <c r="H23" s="23">
        <f t="shared" si="4"/>
        <v>1717.1</v>
      </c>
      <c r="I23" s="13">
        <f t="shared" si="5"/>
        <v>1393.5</v>
      </c>
    </row>
    <row r="24" spans="1:9" ht="27.75" customHeight="1">
      <c r="A24" s="6">
        <v>2274</v>
      </c>
      <c r="B24" s="6" t="s">
        <v>9</v>
      </c>
      <c r="C24" s="12" t="s">
        <v>21</v>
      </c>
      <c r="D24" s="13">
        <v>200</v>
      </c>
      <c r="E24" s="23">
        <v>0</v>
      </c>
      <c r="F24" s="23">
        <v>1543.7</v>
      </c>
      <c r="G24" s="23">
        <v>1414.1</v>
      </c>
      <c r="H24" s="23">
        <f t="shared" si="4"/>
        <v>1743.7</v>
      </c>
      <c r="I24" s="13">
        <f t="shared" si="5"/>
        <v>1414.1</v>
      </c>
    </row>
    <row r="25" spans="1:9" ht="27.75" customHeight="1">
      <c r="A25" s="6">
        <v>2275</v>
      </c>
      <c r="B25" s="6">
        <v>330</v>
      </c>
      <c r="C25" s="12" t="s">
        <v>22</v>
      </c>
      <c r="D25" s="13">
        <v>100</v>
      </c>
      <c r="E25" s="23">
        <v>100</v>
      </c>
      <c r="F25" s="23">
        <v>168.4</v>
      </c>
      <c r="G25" s="23">
        <v>133</v>
      </c>
      <c r="H25" s="23">
        <f t="shared" si="4"/>
        <v>268.4</v>
      </c>
      <c r="I25" s="13">
        <f t="shared" si="5"/>
        <v>233</v>
      </c>
    </row>
    <row r="26" spans="1:9" ht="51.75" customHeight="1">
      <c r="A26" s="6">
        <v>2281</v>
      </c>
      <c r="B26" s="6" t="s">
        <v>9</v>
      </c>
      <c r="C26" s="12" t="s">
        <v>23</v>
      </c>
      <c r="D26" s="13">
        <v>0</v>
      </c>
      <c r="E26" s="23">
        <v>0</v>
      </c>
      <c r="F26" s="23">
        <v>0</v>
      </c>
      <c r="G26" s="23">
        <v>0</v>
      </c>
      <c r="H26" s="23">
        <f t="shared" si="4"/>
        <v>0</v>
      </c>
      <c r="I26" s="13">
        <f t="shared" si="5"/>
        <v>0</v>
      </c>
    </row>
    <row r="27" spans="1:9" ht="53.25" customHeight="1">
      <c r="A27" s="6">
        <v>2282</v>
      </c>
      <c r="B27" s="6" t="s">
        <v>9</v>
      </c>
      <c r="C27" s="12" t="s">
        <v>24</v>
      </c>
      <c r="D27" s="13">
        <v>0</v>
      </c>
      <c r="E27" s="23">
        <v>0</v>
      </c>
      <c r="F27" s="23">
        <v>0</v>
      </c>
      <c r="G27" s="23">
        <v>0</v>
      </c>
      <c r="H27" s="23">
        <f t="shared" si="4"/>
        <v>0</v>
      </c>
      <c r="I27" s="13">
        <f t="shared" si="5"/>
        <v>0</v>
      </c>
    </row>
    <row r="28" spans="1:9" ht="33.75" customHeight="1">
      <c r="A28" s="6">
        <v>2400</v>
      </c>
      <c r="B28" s="6" t="s">
        <v>9</v>
      </c>
      <c r="C28" s="12" t="s">
        <v>25</v>
      </c>
      <c r="D28" s="13">
        <v>0</v>
      </c>
      <c r="E28" s="23">
        <v>0</v>
      </c>
      <c r="F28" s="23">
        <v>0</v>
      </c>
      <c r="G28" s="23">
        <v>0</v>
      </c>
      <c r="H28" s="23">
        <f t="shared" si="4"/>
        <v>0</v>
      </c>
      <c r="I28" s="13">
        <f t="shared" si="5"/>
        <v>0</v>
      </c>
    </row>
    <row r="29" spans="1:9" ht="45.75" customHeight="1">
      <c r="A29" s="6">
        <v>2610</v>
      </c>
      <c r="B29" s="6" t="s">
        <v>9</v>
      </c>
      <c r="C29" s="12" t="s">
        <v>26</v>
      </c>
      <c r="D29" s="13">
        <v>0</v>
      </c>
      <c r="E29" s="23">
        <v>0</v>
      </c>
      <c r="F29" s="23">
        <v>0</v>
      </c>
      <c r="G29" s="23">
        <v>0</v>
      </c>
      <c r="H29" s="23">
        <f t="shared" si="4"/>
        <v>0</v>
      </c>
      <c r="I29" s="13">
        <f t="shared" si="5"/>
        <v>0</v>
      </c>
    </row>
    <row r="30" spans="1:9" ht="39" customHeight="1">
      <c r="A30" s="6">
        <v>2620</v>
      </c>
      <c r="B30" s="6" t="s">
        <v>9</v>
      </c>
      <c r="C30" s="12" t="s">
        <v>27</v>
      </c>
      <c r="D30" s="13">
        <v>0</v>
      </c>
      <c r="E30" s="23">
        <v>0</v>
      </c>
      <c r="F30" s="23">
        <v>0</v>
      </c>
      <c r="G30" s="23">
        <v>0</v>
      </c>
      <c r="H30" s="23">
        <f t="shared" si="4"/>
        <v>0</v>
      </c>
      <c r="I30" s="13">
        <f t="shared" si="5"/>
        <v>0</v>
      </c>
    </row>
    <row r="31" spans="1:9" ht="23.25" customHeight="1">
      <c r="A31" s="6">
        <v>2700</v>
      </c>
      <c r="B31" s="6" t="s">
        <v>9</v>
      </c>
      <c r="C31" s="12" t="s">
        <v>28</v>
      </c>
      <c r="D31" s="13">
        <v>135.1</v>
      </c>
      <c r="E31" s="23">
        <v>135.1</v>
      </c>
      <c r="F31" s="23">
        <v>0</v>
      </c>
      <c r="G31" s="23">
        <v>0</v>
      </c>
      <c r="H31" s="23">
        <f t="shared" si="4"/>
        <v>135.1</v>
      </c>
      <c r="I31" s="13">
        <f t="shared" si="5"/>
        <v>135.1</v>
      </c>
    </row>
    <row r="32" spans="1:9" ht="29.25" customHeight="1">
      <c r="A32" s="6">
        <v>2800</v>
      </c>
      <c r="B32" s="6" t="s">
        <v>9</v>
      </c>
      <c r="C32" s="12" t="s">
        <v>29</v>
      </c>
      <c r="D32" s="13">
        <v>0</v>
      </c>
      <c r="E32" s="23">
        <v>0</v>
      </c>
      <c r="F32" s="23">
        <v>173</v>
      </c>
      <c r="G32" s="23">
        <v>150.1</v>
      </c>
      <c r="H32" s="23">
        <f t="shared" si="4"/>
        <v>173</v>
      </c>
      <c r="I32" s="13">
        <f t="shared" si="5"/>
        <v>150.1</v>
      </c>
    </row>
    <row r="33" spans="1:9" ht="34.5" customHeight="1">
      <c r="A33" s="6">
        <v>3110</v>
      </c>
      <c r="B33" s="6" t="s">
        <v>9</v>
      </c>
      <c r="C33" s="12" t="s">
        <v>30</v>
      </c>
      <c r="D33" s="13">
        <v>0</v>
      </c>
      <c r="E33" s="23">
        <v>0</v>
      </c>
      <c r="F33" s="23">
        <v>1898.5</v>
      </c>
      <c r="G33" s="23">
        <v>1891.9</v>
      </c>
      <c r="H33" s="23">
        <f>D33+F33</f>
        <v>1898.5</v>
      </c>
      <c r="I33" s="13">
        <f t="shared" si="5"/>
        <v>1891.9</v>
      </c>
    </row>
    <row r="34" spans="1:9" ht="35.25" customHeight="1">
      <c r="A34" s="6">
        <v>3120</v>
      </c>
      <c r="B34" s="6" t="s">
        <v>9</v>
      </c>
      <c r="C34" s="12" t="s">
        <v>31</v>
      </c>
      <c r="D34" s="13">
        <v>0</v>
      </c>
      <c r="E34" s="23">
        <v>0</v>
      </c>
      <c r="F34" s="23">
        <v>0</v>
      </c>
      <c r="G34" s="23">
        <v>0</v>
      </c>
      <c r="H34" s="23">
        <f t="shared" si="4"/>
        <v>0</v>
      </c>
      <c r="I34" s="13">
        <f t="shared" si="5"/>
        <v>0</v>
      </c>
    </row>
    <row r="35" spans="1:9" ht="34.5" customHeight="1">
      <c r="A35" s="6">
        <v>3122</v>
      </c>
      <c r="B35" s="6" t="s">
        <v>9</v>
      </c>
      <c r="C35" s="12" t="s">
        <v>32</v>
      </c>
      <c r="D35" s="13">
        <v>0</v>
      </c>
      <c r="E35" s="23">
        <v>0</v>
      </c>
      <c r="F35" s="23">
        <v>0</v>
      </c>
      <c r="G35" s="23">
        <v>0</v>
      </c>
      <c r="H35" s="23">
        <f t="shared" si="4"/>
        <v>0</v>
      </c>
      <c r="I35" s="13">
        <f t="shared" si="5"/>
        <v>0</v>
      </c>
    </row>
    <row r="36" spans="1:9" ht="27.75" customHeight="1">
      <c r="A36" s="6">
        <v>3130</v>
      </c>
      <c r="B36" s="6" t="s">
        <v>9</v>
      </c>
      <c r="C36" s="12" t="s">
        <v>33</v>
      </c>
      <c r="D36" s="13">
        <v>0</v>
      </c>
      <c r="E36" s="23">
        <v>0</v>
      </c>
      <c r="F36" s="23">
        <v>0</v>
      </c>
      <c r="G36" s="23">
        <v>0</v>
      </c>
      <c r="H36" s="23">
        <f t="shared" si="4"/>
        <v>0</v>
      </c>
      <c r="I36" s="13">
        <f t="shared" si="5"/>
        <v>0</v>
      </c>
    </row>
    <row r="37" spans="1:9" ht="15.75">
      <c r="A37" s="6">
        <v>3140</v>
      </c>
      <c r="B37" s="6" t="s">
        <v>9</v>
      </c>
      <c r="C37" s="12" t="s">
        <v>34</v>
      </c>
      <c r="D37" s="13">
        <v>0</v>
      </c>
      <c r="E37" s="23">
        <v>0</v>
      </c>
      <c r="F37" s="23">
        <v>0</v>
      </c>
      <c r="G37" s="23">
        <v>0</v>
      </c>
      <c r="H37" s="23">
        <f t="shared" si="4"/>
        <v>0</v>
      </c>
      <c r="I37" s="13">
        <f t="shared" si="5"/>
        <v>0</v>
      </c>
    </row>
    <row r="38" spans="1:9" ht="31.5">
      <c r="A38" s="6">
        <v>3150</v>
      </c>
      <c r="B38" s="6" t="s">
        <v>9</v>
      </c>
      <c r="C38" s="12" t="s">
        <v>35</v>
      </c>
      <c r="D38" s="13">
        <v>0</v>
      </c>
      <c r="E38" s="23">
        <v>0</v>
      </c>
      <c r="F38" s="23">
        <v>0</v>
      </c>
      <c r="G38" s="23">
        <v>0</v>
      </c>
      <c r="H38" s="23">
        <f t="shared" si="4"/>
        <v>0</v>
      </c>
      <c r="I38" s="13">
        <f t="shared" si="5"/>
        <v>0</v>
      </c>
    </row>
    <row r="39" spans="1:9" ht="31.5">
      <c r="A39" s="6">
        <v>3160</v>
      </c>
      <c r="B39" s="6" t="s">
        <v>9</v>
      </c>
      <c r="C39" s="12" t="s">
        <v>36</v>
      </c>
      <c r="D39" s="13">
        <v>0</v>
      </c>
      <c r="E39" s="23">
        <v>0</v>
      </c>
      <c r="F39" s="23">
        <v>0</v>
      </c>
      <c r="G39" s="23">
        <v>0</v>
      </c>
      <c r="H39" s="23">
        <f t="shared" si="4"/>
        <v>0</v>
      </c>
      <c r="I39" s="13">
        <f t="shared" si="5"/>
        <v>0</v>
      </c>
    </row>
    <row r="40" spans="1:9" ht="47.25">
      <c r="A40" s="6">
        <v>3210</v>
      </c>
      <c r="B40" s="6" t="s">
        <v>9</v>
      </c>
      <c r="C40" s="12" t="s">
        <v>37</v>
      </c>
      <c r="D40" s="13">
        <v>0</v>
      </c>
      <c r="E40" s="13">
        <v>0</v>
      </c>
      <c r="F40" s="13">
        <v>0</v>
      </c>
      <c r="G40" s="13">
        <v>0</v>
      </c>
      <c r="H40" s="13">
        <f t="shared" si="4"/>
        <v>0</v>
      </c>
      <c r="I40" s="13">
        <f t="shared" si="5"/>
        <v>0</v>
      </c>
    </row>
    <row r="41" spans="1:9" ht="47.25">
      <c r="A41" s="6">
        <v>3220</v>
      </c>
      <c r="B41" s="6" t="s">
        <v>9</v>
      </c>
      <c r="C41" s="12" t="s">
        <v>38</v>
      </c>
      <c r="D41" s="13">
        <v>0</v>
      </c>
      <c r="E41" s="13">
        <v>0</v>
      </c>
      <c r="F41" s="13">
        <v>0</v>
      </c>
      <c r="G41" s="13">
        <v>0</v>
      </c>
      <c r="H41" s="13">
        <f t="shared" si="4"/>
        <v>0</v>
      </c>
      <c r="I41" s="13">
        <f t="shared" si="5"/>
        <v>0</v>
      </c>
    </row>
    <row r="42" spans="1:9" ht="47.25">
      <c r="A42" s="6">
        <v>3230</v>
      </c>
      <c r="B42" s="6" t="s">
        <v>9</v>
      </c>
      <c r="C42" s="12" t="s">
        <v>39</v>
      </c>
      <c r="D42" s="13">
        <v>0</v>
      </c>
      <c r="E42" s="13">
        <v>0</v>
      </c>
      <c r="F42" s="13">
        <v>0</v>
      </c>
      <c r="G42" s="13">
        <v>0</v>
      </c>
      <c r="H42" s="13">
        <f t="shared" si="4"/>
        <v>0</v>
      </c>
      <c r="I42" s="13">
        <f t="shared" si="5"/>
        <v>0</v>
      </c>
    </row>
    <row r="43" spans="1:9" ht="15.75">
      <c r="A43" s="6">
        <v>3240</v>
      </c>
      <c r="B43" s="6" t="s">
        <v>9</v>
      </c>
      <c r="C43" s="12" t="s">
        <v>40</v>
      </c>
      <c r="D43" s="13">
        <v>0</v>
      </c>
      <c r="E43" s="13">
        <v>0</v>
      </c>
      <c r="F43" s="13">
        <v>0</v>
      </c>
      <c r="G43" s="13">
        <v>0</v>
      </c>
      <c r="H43" s="17">
        <f t="shared" si="4"/>
        <v>0</v>
      </c>
      <c r="I43" s="17">
        <f t="shared" si="5"/>
        <v>0</v>
      </c>
    </row>
    <row r="44" spans="8:9" ht="15.75">
      <c r="H44" s="16"/>
      <c r="I44" s="16"/>
    </row>
    <row r="45" spans="1:9" ht="15.75">
      <c r="A45" s="20" t="s">
        <v>55</v>
      </c>
      <c r="B45" s="20"/>
      <c r="C45" s="20"/>
      <c r="D45" s="20"/>
      <c r="E45" s="20"/>
      <c r="F45" s="20"/>
      <c r="G45" s="20"/>
      <c r="H45" s="21"/>
      <c r="I45" s="21"/>
    </row>
    <row r="46" spans="1:9" ht="31.5" customHeight="1">
      <c r="A46" s="26" t="s">
        <v>43</v>
      </c>
      <c r="B46" s="27"/>
      <c r="C46" s="27"/>
      <c r="D46" s="27"/>
      <c r="E46" s="27"/>
      <c r="F46" s="27"/>
      <c r="G46" s="27"/>
      <c r="H46" s="27"/>
      <c r="I46" s="27"/>
    </row>
    <row r="47" spans="1:9" ht="29.25" customHeight="1">
      <c r="A47" s="26" t="s">
        <v>56</v>
      </c>
      <c r="B47" s="27"/>
      <c r="C47" s="27"/>
      <c r="D47" s="27"/>
      <c r="E47" s="27"/>
      <c r="F47" s="27"/>
      <c r="G47" s="27"/>
      <c r="H47" s="27"/>
      <c r="I47" s="27"/>
    </row>
    <row r="48" spans="1:9" ht="48" customHeight="1">
      <c r="A48" s="26" t="s">
        <v>57</v>
      </c>
      <c r="B48" s="27"/>
      <c r="C48" s="27"/>
      <c r="D48" s="27"/>
      <c r="E48" s="27"/>
      <c r="F48" s="27"/>
      <c r="G48" s="27"/>
      <c r="H48" s="27"/>
      <c r="I48" s="27"/>
    </row>
    <row r="49" spans="1:9" ht="15.75">
      <c r="A49" s="20"/>
      <c r="B49" s="20"/>
      <c r="C49" s="20"/>
      <c r="D49" s="20"/>
      <c r="E49" s="20"/>
      <c r="F49" s="20"/>
      <c r="G49" s="20"/>
      <c r="H49" s="20"/>
      <c r="I49" s="20"/>
    </row>
    <row r="50" spans="1:6" ht="15.75">
      <c r="A50" s="22" t="s">
        <v>47</v>
      </c>
      <c r="F50" s="22" t="s">
        <v>44</v>
      </c>
    </row>
    <row r="51" ht="15.75">
      <c r="A51" s="25" t="s">
        <v>48</v>
      </c>
    </row>
  </sheetData>
  <sheetProtection/>
  <mergeCells count="16">
    <mergeCell ref="A1:I1"/>
    <mergeCell ref="A2:I2"/>
    <mergeCell ref="A3:I3"/>
    <mergeCell ref="A4:I4"/>
    <mergeCell ref="A5:I5"/>
    <mergeCell ref="A6:I6"/>
    <mergeCell ref="A47:I47"/>
    <mergeCell ref="A48:I48"/>
    <mergeCell ref="A8:A9"/>
    <mergeCell ref="B8:B9"/>
    <mergeCell ref="A46:I46"/>
    <mergeCell ref="C8:C9"/>
    <mergeCell ref="D8:E8"/>
    <mergeCell ref="F8:G8"/>
    <mergeCell ref="H8:I8"/>
    <mergeCell ref="A11:C11"/>
  </mergeCells>
  <printOptions/>
  <pageMargins left="0.3937007874015748" right="0.3937007874015748" top="0" bottom="0" header="0.5118110236220472" footer="0.5118110236220472"/>
  <pageSetup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Постолатий Владимир Яковлевич</dc:creator>
  <cp:keywords/>
  <dc:description/>
  <cp:lastModifiedBy>8023</cp:lastModifiedBy>
  <cp:lastPrinted>2024-03-12T09:10:32Z</cp:lastPrinted>
  <dcterms:created xsi:type="dcterms:W3CDTF">1999-09-02T08:06:42Z</dcterms:created>
  <dcterms:modified xsi:type="dcterms:W3CDTF">2024-03-12T09:11:42Z</dcterms:modified>
  <cp:category/>
  <cp:version/>
  <cp:contentType/>
  <cp:contentStatus/>
</cp:coreProperties>
</file>