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ансування ПАГС 2019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<sst xmlns="http://schemas.openxmlformats.org/spreadsheetml/2006/main" count="27" uniqueCount="19">
  <si>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</si>
  <si>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</si>
  <si>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</si>
  <si>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</si>
  <si>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</si>
  <si>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</si>
  <si>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</si>
  <si>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</si>
  <si>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</si>
  <si>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</si>
  <si>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</si>
  <si>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</si>
  <si>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</si>
  <si>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</si>
  <si>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</si>
  <si>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</si>
  <si>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</si>
  <si>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</si>
  <si>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2019 році (відповідно до Закону України "Про Державний бюджет України на 2019 рік" від 28.02.2019р. № 2696-VIII ( зі змінами станом на 25.11.2019)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</si>
</sst>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UAH&quot;;\-#,##0&quot;UAH&quot;"/>
    <numFmt numFmtId="181" formatCode="#,##0&quot;UAH&quot;;[Red]\-#,##0&quot;UAH&quot;"/>
    <numFmt numFmtId="182" formatCode="#,##0.00&quot;UAH&quot;;\-#,##0.00&quot;UAH&quot;"/>
    <numFmt numFmtId="183" formatCode="#,##0.00&quot;UAH&quot;;[Red]\-#,##0.00&quot;UAH&quot;"/>
    <numFmt numFmtId="184" formatCode="_-* #,##0&quot;UAH&quot;_-;\-* #,##0&quot;UAH&quot;_-;_-* &quot;-&quot;&quot;UAH&quot;_-;_-@_-"/>
    <numFmt numFmtId="185" formatCode="_-* #,##0_U_A_H_-;\-* #,##0_U_A_H_-;_-* &quot;-&quot;_U_A_H_-;_-@_-"/>
    <numFmt numFmtId="186" formatCode="_-* #,##0.00&quot;UAH&quot;_-;\-* #,##0.00&quot;UAH&quot;_-;_-* &quot;-&quot;??&quot;UAH&quot;_-;_-@_-"/>
    <numFmt numFmtId="187" formatCode="_-* #,##0.00_U_A_H_-;\-* #,##0.00_U_A_H_-;_-* &quot;-&quot;??_U_A_H_-;_-@_-"/>
    <numFmt numFmtId="188" formatCode="#,##0.00\ &quot;грн.&quot;;[Red]\-#,##0.00\ &quot;грн.&quot;"/>
    <numFmt numFmtId="189" formatCode="_-* #,##0\ &quot;крб.&quot;_-;\-* #,##0\ &quot;крб.&quot;_-;_-* &quot;-&quot;\ &quot;крб.&quot;_-;_-@_-"/>
    <numFmt numFmtId="190" formatCode="_-* #,##0\ _к_р_б_._-;\-* #,##0\ _к_р_б_._-;_-* &quot;-&quot;\ _к_р_б_._-;_-@_-"/>
    <numFmt numFmtId="191" formatCode="_-* #,##0.00\ &quot;крб.&quot;_-;\-* #,##0.00\ &quot;крб.&quot;_-;_-* &quot;-&quot;??\ &quot;крб.&quot;_-;_-@_-"/>
    <numFmt numFmtId="192" formatCode="_-* #,##0.00\ _к_р_б_._-;\-* #,##0.00\ _к_р_б_._-;_-* &quot;-&quot;??\ _к_р_б_._-;_-@_-"/>
    <numFmt numFmtId="193" formatCode="0#######"/>
    <numFmt numFmtId="194" formatCode="0.0"/>
    <numFmt numFmtId="195" formatCode="d/m/yyyy"/>
    <numFmt numFmtId="196" formatCode="0.0000"/>
    <numFmt numFmtId="197" formatCode="0.0%"/>
    <numFmt numFmtId="198" formatCode="0.000%"/>
    <numFmt numFmtId="199" formatCode="dd/mm/yy;@"/>
    <numFmt numFmtId="200" formatCode="[$-FC22]d\ mmmm\ yyyy&quot; р.&quot;;@"/>
    <numFmt numFmtId="201" formatCode="#,##0_ ;[Red]\-#,##0\ "/>
    <numFmt numFmtId="202" formatCode="#,##0&quot;р.&quot;"/>
    <numFmt numFmtId="203" formatCode="d\ mmmm\,\ yyyy"/>
    <numFmt numFmtId="204" formatCode="#,##0.00\ [$грн.-422]"/>
    <numFmt numFmtId="205" formatCode="[$-FC19]d\ mmmm\ yyyy\ &quot;г.&quot;"/>
    <numFmt numFmtId="206" formatCode="#,##0.00&quot;р.&quot;"/>
    <numFmt numFmtId="207" formatCode="0.000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\.mm\.yyyy;@"/>
    <numFmt numFmtId="213" formatCode="dd\.mm\.yy;@"/>
    <numFmt numFmtId="214" formatCode="0.000"/>
    <numFmt numFmtId="215" formatCode="0.00000"/>
    <numFmt numFmtId="216" formatCode="_-* #,##0.000\ _к_р_б_._-;\-* #,##0.000\ _к_р_б_._-;_-* &quot;-&quot;??\ _к_р_б_._-;_-@_-"/>
    <numFmt numFmtId="217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4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94" fontId="13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/>
    </xf>
    <xf numFmtId="194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7.5" customHeight="1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6" t="s">
        <v>6</v>
      </c>
      <c r="B4" s="36" t="s">
        <v>7</v>
      </c>
      <c r="C4" s="36" t="s">
        <v>1</v>
      </c>
      <c r="D4" s="30" t="s">
        <v>2</v>
      </c>
      <c r="E4" s="31"/>
      <c r="F4" s="31"/>
      <c r="G4" s="31"/>
      <c r="H4" s="32"/>
      <c r="I4" s="30" t="s">
        <v>3</v>
      </c>
      <c r="J4" s="31"/>
      <c r="K4" s="31"/>
      <c r="L4" s="31" t="s">
        <v>3</v>
      </c>
      <c r="M4" s="32" t="s">
        <v>0</v>
      </c>
      <c r="N4" s="33" t="s">
        <v>15</v>
      </c>
    </row>
    <row r="5" spans="1:14" ht="25.5" customHeight="1" thickBot="1">
      <c r="A5" s="37"/>
      <c r="B5" s="37"/>
      <c r="C5" s="37"/>
      <c r="D5" s="33" t="s">
        <v>9</v>
      </c>
      <c r="E5" s="33" t="s">
        <v>10</v>
      </c>
      <c r="F5" s="39" t="s">
        <v>11</v>
      </c>
      <c r="G5" s="32"/>
      <c r="H5" s="33" t="s">
        <v>14</v>
      </c>
      <c r="I5" s="33" t="s">
        <v>9</v>
      </c>
      <c r="J5" s="33" t="s">
        <v>10</v>
      </c>
      <c r="K5" s="39" t="s">
        <v>11</v>
      </c>
      <c r="L5" s="32"/>
      <c r="M5" s="33" t="s">
        <v>14</v>
      </c>
      <c r="N5" s="34"/>
    </row>
    <row r="6" spans="1:14" ht="70.5" customHeight="1" thickBot="1">
      <c r="A6" s="38"/>
      <c r="B6" s="38"/>
      <c r="C6" s="38"/>
      <c r="D6" s="35"/>
      <c r="E6" s="35"/>
      <c r="F6" s="16" t="s">
        <v>12</v>
      </c>
      <c r="G6" s="10" t="s">
        <v>13</v>
      </c>
      <c r="H6" s="35"/>
      <c r="I6" s="35"/>
      <c r="J6" s="35"/>
      <c r="K6" s="17" t="s">
        <v>12</v>
      </c>
      <c r="L6" s="15" t="s">
        <v>13</v>
      </c>
      <c r="M6" s="35"/>
      <c r="N6" s="35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55043</v>
      </c>
      <c r="E8" s="9">
        <f>E9</f>
        <v>55043</v>
      </c>
      <c r="F8" s="9">
        <f>F9</f>
        <v>44852.6</v>
      </c>
      <c r="G8" s="9">
        <f>G9</f>
        <v>2682</v>
      </c>
      <c r="H8" s="9">
        <f aca="true" t="shared" si="0" ref="H8:N8">H9</f>
        <v>0</v>
      </c>
      <c r="I8" s="9">
        <f t="shared" si="0"/>
        <v>13120.6</v>
      </c>
      <c r="J8" s="9">
        <f t="shared" si="0"/>
        <v>12698.800000000001</v>
      </c>
      <c r="K8" s="9">
        <f t="shared" si="0"/>
        <v>8951.2</v>
      </c>
      <c r="L8" s="9">
        <f t="shared" si="0"/>
        <v>0</v>
      </c>
      <c r="M8" s="9">
        <f t="shared" si="0"/>
        <v>421.8</v>
      </c>
      <c r="N8" s="9">
        <f t="shared" si="0"/>
        <v>68163.6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55043</v>
      </c>
      <c r="E9" s="22">
        <v>55043</v>
      </c>
      <c r="F9" s="25">
        <v>44852.6</v>
      </c>
      <c r="G9" s="23">
        <v>2682</v>
      </c>
      <c r="H9" s="23">
        <v>0</v>
      </c>
      <c r="I9" s="24">
        <f>J9+M9</f>
        <v>13120.6</v>
      </c>
      <c r="J9" s="23">
        <f>3747.6+K9</f>
        <v>12698.800000000001</v>
      </c>
      <c r="K9" s="23">
        <v>8951.2</v>
      </c>
      <c r="L9" s="23">
        <v>0</v>
      </c>
      <c r="M9" s="23">
        <v>421.8</v>
      </c>
      <c r="N9" s="24">
        <f>D9+I9</f>
        <v>68163.6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F5:G5"/>
    <mergeCell ref="I4:M4"/>
    <mergeCell ref="I5:I6"/>
    <mergeCell ref="J5:J6"/>
    <mergeCell ref="M5:M6"/>
    <mergeCell ref="K5:L5"/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8023</cp:lastModifiedBy>
  <cp:lastPrinted>2017-07-10T05:13:50Z</cp:lastPrinted>
  <dcterms:created xsi:type="dcterms:W3CDTF">1999-09-02T08:06:42Z</dcterms:created>
  <dcterms:modified xsi:type="dcterms:W3CDTF">2024-03-12T09:36:16Z</dcterms:modified>
  <cp:category/>
  <cp:version/>
  <cp:contentType/>
  <cp:contentStatus/>
</cp:coreProperties>
</file>